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DA144922-07DB-4574-AF22-DA98AF1372D4}" xr6:coauthVersionLast="45" xr6:coauthVersionMax="45" xr10:uidLastSave="{00000000-0000-0000-0000-000000000000}"/>
  <bookViews>
    <workbookView xWindow="735" yWindow="555" windowWidth="13200" windowHeight="14445" tabRatio="865" xr2:uid="{00000000-000D-0000-FFFF-FFFF00000000}"/>
  </bookViews>
  <sheets>
    <sheet name="Адресная помощь" sheetId="1" r:id="rId1"/>
    <sheet name="Помощь мед.учреждениям" sheetId="5" r:id="rId2"/>
    <sheet name="Развитие донорства " sheetId="8" r:id="rId3"/>
    <sheet name="Поддержка семей" sheetId="7" r:id="rId4"/>
    <sheet name="Психологическая помощь" sheetId="9" r:id="rId5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9" l="1"/>
  <c r="B31" i="1" l="1"/>
  <c r="B64" i="7" l="1"/>
  <c r="B5" i="5" l="1"/>
  <c r="B4" i="8" l="1"/>
</calcChain>
</file>

<file path=xl/sharedStrings.xml><?xml version="1.0" encoding="utf-8"?>
<sst xmlns="http://schemas.openxmlformats.org/spreadsheetml/2006/main" count="210" uniqueCount="124">
  <si>
    <t>Дата платежа</t>
  </si>
  <si>
    <t>Сумма, руб.</t>
  </si>
  <si>
    <t>Назначение платежа</t>
  </si>
  <si>
    <t>Оплата труда отдела координации благотворительных программ (адресная помощь, помощь мед.учреждениям, психологическая помощь, поддержка семей)</t>
  </si>
  <si>
    <t>Итого:</t>
  </si>
  <si>
    <t>Оплата курьерских услуг по перевозке биообразцов из ГБУЗ "СПб КНпЦСВМП(о) имени Н.П. Напалкова" в НМИЦ ДГОИ им. Дмитрия Рогачева</t>
  </si>
  <si>
    <t>Оплата продуктов питания для Ослаповской Сафийи</t>
  </si>
  <si>
    <t>Оплата продуктов питания для Никитиной Виктории</t>
  </si>
  <si>
    <t>Оплата специализированного питания для Ослаповской Сафийи</t>
  </si>
  <si>
    <t>Оплата специализированного питания для Шурубченко Федора</t>
  </si>
  <si>
    <t>На осуществление уставной деятельности по привлечению волонтеров - доноров костного мозга</t>
  </si>
  <si>
    <t>Содержание служебного автомобиля</t>
  </si>
  <si>
    <t>Оплата специализированного питания для Фёдорова Юры</t>
  </si>
  <si>
    <t>Оплата продуктов питания для Серебрякова Степана</t>
  </si>
  <si>
    <t>Оплата продуктов питания для Матяж Стефании</t>
  </si>
  <si>
    <t>Оплата продуктов питания для Акшумовой Олеси</t>
  </si>
  <si>
    <t>Оплата продуктов питания для Тиронина Дениса</t>
  </si>
  <si>
    <t>Оплата железнодорожных билетов для Коршунова Константина и сопровождающего лица из Санкт-Петербурга в Москву</t>
  </si>
  <si>
    <t>Оплата продуктов питания для Евсеева Никиты</t>
  </si>
  <si>
    <t xml:space="preserve"> Программа «Адресная помощь» – Июнь 2026</t>
  </si>
  <si>
    <t>01.06.2026</t>
  </si>
  <si>
    <t>Оплата препаратов «Максканд», «Позаконазол», «Абатацепта», «Биспонса» для Горячей Василисы</t>
  </si>
  <si>
    <t>08.06.2026</t>
  </si>
  <si>
    <t>Оплата медицинских услуг в ГБУЗ "НПЦ спец.мед.помощи детям ДЗМ" для Наврузшоха Варзу</t>
  </si>
  <si>
    <t>Оплата стоматологических услуг для Воронова Александра</t>
  </si>
  <si>
    <t>Оплата препарата «Кабометикс» для Кудряшова Дмитрия</t>
  </si>
  <si>
    <t>09.06.2026</t>
  </si>
  <si>
    <t>Оплата медицинских услуг в ГБУЗ "НПЦ спец.мед.помощи детям ДЗМ" для Зайцева Дмитрия</t>
  </si>
  <si>
    <t>10.06.2026</t>
  </si>
  <si>
    <t>Оплата педиатрических датчиков для Багаутдинова Тимура</t>
  </si>
  <si>
    <t>Оплата медицинских услуг в ФГБУ «НМИЦ им. В.А.Алмазова» для Редькиной Агаты</t>
  </si>
  <si>
    <t>Оплата реабилитации для Шаньязовой Камилы</t>
  </si>
  <si>
    <t>15.06.2026</t>
  </si>
  <si>
    <t>Оплата реабилитации для Шушпанова Марата</t>
  </si>
  <si>
    <t>Оплата препарата "Ливтенсити" для Дегтярева Ярослава</t>
  </si>
  <si>
    <t>16.06.2026</t>
  </si>
  <si>
    <t>Оплата препарата «Целебрекс» для Жоги Владислава</t>
  </si>
  <si>
    <t>18.06.2026</t>
  </si>
  <si>
    <t>Оплата медицинских услуг в ООО "ЛДЦ МИБС" для Артемова Макара</t>
  </si>
  <si>
    <t>Оплата медицинских услуг в ООО "ЛДЦ МИБС" для Абуджумайзы Саньюры</t>
  </si>
  <si>
    <t>Оплата медицинских услуг в ООО "ЛДЦ МИБС" для Воробьёва Захара</t>
  </si>
  <si>
    <t>Оплата медицинских услуг в ООО "ЛДЦ МИБС" для Логиновой Саши</t>
  </si>
  <si>
    <t>Оплата генетического исследования Foundation One Heme Clinical для Сачковой Алисы</t>
  </si>
  <si>
    <t>22.06.2026</t>
  </si>
  <si>
    <t>Оплата препарата «Гептрал» для Жоги Владислава</t>
  </si>
  <si>
    <t>23.06.2026</t>
  </si>
  <si>
    <t>Оплата медицинских услуг в ФГАУ «НМИЦ «МНТК «Микрохирургия глаза» им.акад.С.Н.Фёдорова» для Максимова Эрика</t>
  </si>
  <si>
    <t>Оплата реабилитации для Богдановой Ульяны</t>
  </si>
  <si>
    <t>24.06.2026</t>
  </si>
  <si>
    <t>25.06.2026</t>
  </si>
  <si>
    <t>Оплата препарата «Сигардис» для Филяевой Варвары</t>
  </si>
  <si>
    <t>26.06.2026</t>
  </si>
  <si>
    <t>Оплата генетического исследования Foundation One Heme Clinical для Ахметовой Аделины</t>
  </si>
  <si>
    <t>Оплата генетического исследования Foundation One Heme Clinical для Манаховой Полины</t>
  </si>
  <si>
    <t>29.06.2026</t>
  </si>
  <si>
    <t>Оплата медицинских услуг по проведению лабораторных анализов для Майоровой Марины</t>
  </si>
  <si>
    <t>Оплата препарата "Нексавар" для Редькиной Агаты</t>
  </si>
  <si>
    <t>Оплата препарата "Джакави" для Ефремовой Дарины</t>
  </si>
  <si>
    <t xml:space="preserve"> Программа «Помощь мед. учреждениям» – Июнь 2026</t>
  </si>
  <si>
    <t>Оплата расходных медицинских материалов для нужд ФГБОУ ВО «ПСПбГМУ им. И. П. Павлова»</t>
  </si>
  <si>
    <t xml:space="preserve"> Программа «Развитие донорства костного мозга» – Июнь 2026</t>
  </si>
  <si>
    <t xml:space="preserve"> Программа «Поддержка семей» – Июнь 2026</t>
  </si>
  <si>
    <t>02.06.2026</t>
  </si>
  <si>
    <t>Оплата такси для Тагирмирзоевой Ляйсан и сопровождающего лица</t>
  </si>
  <si>
    <t>Оплата продуктов питания для Мухаметгалеева Салима</t>
  </si>
  <si>
    <t>03.06.2026</t>
  </si>
  <si>
    <t>Оплата такси для Акшумовой Олеси и сопровождающего лица</t>
  </si>
  <si>
    <t>Оплата такси для Майоровой Марины и сопровождающего лица</t>
  </si>
  <si>
    <t>04.06.2026</t>
  </si>
  <si>
    <t>Оплата продуктов питания для Распоповой Виктории</t>
  </si>
  <si>
    <t>Оплата такси для Лисовской Алены и сопровождающего лица</t>
  </si>
  <si>
    <t>Оплата одежды для Чиканкова Артемия</t>
  </si>
  <si>
    <t>05.06.2026</t>
  </si>
  <si>
    <t>Оплата железнодорожных билетов для Ларина Дмитрия и сопровождающего лица из Ульяновска в Санкт-Петербург</t>
  </si>
  <si>
    <t>06.06.2026</t>
  </si>
  <si>
    <t>Оплата железнодорожных билетов для Шустовой Вероники и сопровождающего лица из Тольятти в Москву</t>
  </si>
  <si>
    <t>Оплата авиабилетов для Алиевой Хадижи и сопровождающего лица из Москвы в Грозный</t>
  </si>
  <si>
    <t>Оплата железнодорожных билетов для Гусейновой Дарии и сопровождающего лица из Санкт-Петербурга в Фурманов</t>
  </si>
  <si>
    <t>Оплата авиабилетов для Николаевой Екатерины и сопровождающего лица из Кемерово в Москву</t>
  </si>
  <si>
    <t>07.06.2026</t>
  </si>
  <si>
    <t>Оплата такси для Кочетковой Александры и сопровождающего лица</t>
  </si>
  <si>
    <t>Оплата продуктов питания для детей, проходящих лечение в ГБУЗ "СПб КНпЦСВМП(о) имени Н.П. Напалкова", и сопровождающих их родителей</t>
  </si>
  <si>
    <t>Оплата железнодорожных билетов для Коршунова Константина и сопровождающего лица из Москвы в Санкт-Петербург</t>
  </si>
  <si>
    <t>Оплата железнодорожных билетов для Ларионова Кирилла и сопровождающего лица из Санкт-Петербурга в Ижевск</t>
  </si>
  <si>
    <t>Оплата железнодорожных билетов для Максимова Эрика и сопровождающего лица из Москвы в Санкт-Петербург</t>
  </si>
  <si>
    <t>11.06.2026</t>
  </si>
  <si>
    <t>Оплата одежды для Парамонова Александра</t>
  </si>
  <si>
    <t>Оплата авиабилетов для Карташова Дениса и сопровождающего лица из Иркутска в Санкт-Петербург</t>
  </si>
  <si>
    <t>12.06.2026</t>
  </si>
  <si>
    <t>Оплата авиабилетов для Корогода Михаила и сопровождающего лица из Санкт-Петербурга в Новосибирск</t>
  </si>
  <si>
    <t>Оплата авиабилетов для Хасановой Янгузель и сопровождающего лица из Санкт-Петербурга в Магнитогорск</t>
  </si>
  <si>
    <t xml:space="preserve">Оплата двух стиральных машин, информационного стенда, хозяйственных принадлежностей в квартиры Фонда, предназначенные для проживания пятнадцати иногородних подопечных фонда вместе с родителями </t>
  </si>
  <si>
    <t>Оплата продуктов питания для Фёдорова Юры</t>
  </si>
  <si>
    <t>Оплата авиабилетов для Шешука Андрея и сопровождающего лица из Санкт-Петербурга в Омск</t>
  </si>
  <si>
    <t xml:space="preserve">Оплата такси для Горячей Василисы и сопровождающего лица </t>
  </si>
  <si>
    <t>Оплата гигиенических принадлежностей для Делаказо Марселя</t>
  </si>
  <si>
    <t>19.06.2026</t>
  </si>
  <si>
    <t>Оплата железнодорожных билетов для Андронникова Егора и сопровождающего лица из Чебоксар в Москву</t>
  </si>
  <si>
    <t>Оплата такси для Озорниной Зары и сопровождающего лица</t>
  </si>
  <si>
    <t>Оплата авиабилетов для Лисовенко Богдана и сопровождающего лица из Санкт-Петербурга в Красноярск</t>
  </si>
  <si>
    <t>Оплата одежды для Акшумовой Олеси</t>
  </si>
  <si>
    <t>20.06.2026</t>
  </si>
  <si>
    <t>Оплата билета для донора Воронова Александра из Санкт-Петербурга в Пензу</t>
  </si>
  <si>
    <t>21.06.2026</t>
  </si>
  <si>
    <t>Оплата железнодорожных билетов для Власовой Ксении и сопровождающего лица из Воронежа в Санкт-Петербург</t>
  </si>
  <si>
    <t>Оплата такси для Гусейновой Дарии и сопровождающего лица</t>
  </si>
  <si>
    <t>Оплата продуктов питания для Власовой Ксении</t>
  </si>
  <si>
    <t>Оплата подарка на день рождения для Власовой Ксении</t>
  </si>
  <si>
    <t>Оплата продуктов питания для Дробыш Людмилы</t>
  </si>
  <si>
    <t>Оплата продуктов питания для детей, проходящих лечение в ФГБУ «НМИЦ им. В. А. Алмазова», и сопровождающих их родителей</t>
  </si>
  <si>
    <t>Оплата продуктов питания для Зубкова Данила</t>
  </si>
  <si>
    <t>Оплата расходов в июне 2026г. по аренде трех квартир Фонда, предназначенных для проживания пятнадцати иногородних подопечных фонда вместе с родителями</t>
  </si>
  <si>
    <t>27.06.2026</t>
  </si>
  <si>
    <t>28.06.2026</t>
  </si>
  <si>
    <t>Оплата авиабилетов для Черникова Марата и сопровождающего лица из Махачкалы в Москву</t>
  </si>
  <si>
    <t>За услуги доставки для Токарева Павла</t>
  </si>
  <si>
    <t>Оплата продуктов питания для Дегтярева Ярослава</t>
  </si>
  <si>
    <t>30.06.2026</t>
  </si>
  <si>
    <t>Оплата проведения лабораторных анализов для волонтеров, занятых в проведении праздника День защиты детей в ГБУЗ "СПб КНпЦСВМП(о) имени Н.П. Напалкова"</t>
  </si>
  <si>
    <t xml:space="preserve"> Программа «Психологическая помощь» – Июнь 2026</t>
  </si>
  <si>
    <t>За занятия психолога с подопечной фонда</t>
  </si>
  <si>
    <t>За занятия психолога с пациентами ГБУЗ "СПб КНПЦСВМП(О) им. Н.П.Напалкова"</t>
  </si>
  <si>
    <t>Оплата расходных материалов для проведения мастер-класса по арт-терапии для подопечных Фонда, проходящих лечение в ФГБОУ ВО СПбГПМУ</t>
  </si>
  <si>
    <t>Оплата лечебных средств для глаз и слизистой рта при РТПХ для Мухаметгалеева Салима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</si>
</sst>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25C22"/>
      <name val="Calibri"/>
      <family val="2"/>
      <charset val="204"/>
      <scheme val="minor"/>
    </font>
    <font>
      <b/>
      <sz val="12"/>
      <color rgb="FFF25C22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.25"/>
      <color rgb="FF999999"/>
      <name val="LatoWebBold"/>
    </font>
    <font>
      <sz val="8"/>
      <color indexed="8"/>
      <name val="Arial"/>
      <family val="2"/>
    </font>
    <font>
      <b/>
      <sz val="11"/>
      <color theme="5"/>
      <name val="Calibri"/>
      <family val="2"/>
      <charset val="204"/>
      <scheme val="minor"/>
    </font>
    <font>
      <b/>
      <sz val="12"/>
      <color theme="5"/>
      <name val="Calibri"/>
      <family val="2"/>
      <charset val="204"/>
      <scheme val="minor"/>
    </font>
    <font>
      <sz val="11"/>
      <color indexed="8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6"/>
      </left>
      <right style="thin">
        <color indexed="26"/>
      </right>
      <top/>
      <bottom style="thin">
        <color indexed="26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  <xf numFmtId="14" fontId="8" fillId="0" borderId="5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12" fillId="3" borderId="5" xfId="0" applyNumberFormat="1" applyFont="1" applyFill="1" applyBorder="1" applyAlignment="1">
      <alignment horizontal="right" vertical="top"/>
    </xf>
    <xf numFmtId="0" fontId="12" fillId="3" borderId="5" xfId="0" applyNumberFormat="1" applyFont="1" applyFill="1" applyBorder="1" applyAlignment="1">
      <alignment horizontal="left" vertical="top" wrapText="1"/>
    </xf>
    <xf numFmtId="14" fontId="12" fillId="3" borderId="5" xfId="0" applyNumberFormat="1" applyFont="1" applyFill="1" applyBorder="1" applyAlignment="1">
      <alignment horizontal="left" vertical="top"/>
    </xf>
    <xf numFmtId="0" fontId="9" fillId="4" borderId="9" xfId="0" applyNumberFormat="1" applyFont="1" applyFill="1" applyBorder="1" applyAlignment="1">
      <alignment horizontal="left" vertical="top"/>
    </xf>
    <xf numFmtId="4" fontId="12" fillId="4" borderId="5" xfId="0" applyNumberFormat="1" applyFont="1" applyFill="1" applyBorder="1" applyAlignment="1">
      <alignment horizontal="right" vertical="top"/>
    </xf>
    <xf numFmtId="4" fontId="12" fillId="0" borderId="5" xfId="0" applyNumberFormat="1" applyFont="1" applyFill="1" applyBorder="1" applyAlignment="1">
      <alignment horizontal="right" vertical="top"/>
    </xf>
    <xf numFmtId="0" fontId="12" fillId="0" borderId="5" xfId="0" applyNumberFormat="1" applyFont="1" applyFill="1" applyBorder="1" applyAlignment="1">
      <alignment horizontal="left" vertical="top" wrapText="1"/>
    </xf>
    <xf numFmtId="14" fontId="12" fillId="4" borderId="5" xfId="0" applyNumberFormat="1" applyFont="1" applyFill="1" applyBorder="1" applyAlignment="1">
      <alignment horizontal="left" vertical="top"/>
    </xf>
    <xf numFmtId="14" fontId="13" fillId="4" borderId="5" xfId="0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center" vertical="center"/>
    </xf>
  </cellXfs>
  <cellStyles count="5">
    <cellStyle name="Гиперссылка" xfId="3" builtinId="8" hidden="1"/>
    <cellStyle name="Гиперссылка" xfId="1" builtinId="8" hidden="1"/>
    <cellStyle name="Обычный" xfId="0" builtinId="0"/>
    <cellStyle name="Открывавшаяся гиперссылка" xfId="4" builtinId="9" hidden="1"/>
    <cellStyle name="Открывавшаяся гиперссылка" xfId="2" builtinId="9" hidden="1"/>
  </cellStyles>
  <dxfs count="0"/>
  <tableStyles count="0" defaultTableStyle="TableStyleMedium2" defaultPivotStyle="PivotStyleLight16"/>
  <colors>
    <mruColors>
      <color rgb="FFF25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0</xdr:row>
      <xdr:rowOff>139701</xdr:rowOff>
    </xdr:from>
    <xdr:to>
      <xdr:col>1</xdr:col>
      <xdr:colOff>1399032</xdr:colOff>
      <xdr:row>0</xdr:row>
      <xdr:rowOff>1184149</xdr:rowOff>
    </xdr:to>
    <xdr:pic>
      <xdr:nvPicPr>
        <xdr:cNvPr id="3" name="Graphic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4200" y="139701"/>
          <a:ext cx="2084832" cy="10444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0</xdr:row>
      <xdr:rowOff>139701</xdr:rowOff>
    </xdr:from>
    <xdr:to>
      <xdr:col>1</xdr:col>
      <xdr:colOff>1399032</xdr:colOff>
      <xdr:row>0</xdr:row>
      <xdr:rowOff>1184149</xdr:rowOff>
    </xdr:to>
    <xdr:pic>
      <xdr:nvPicPr>
        <xdr:cNvPr id="3" name="Graphic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4200" y="139701"/>
          <a:ext cx="2084832" cy="10444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0</xdr:row>
      <xdr:rowOff>139701</xdr:rowOff>
    </xdr:from>
    <xdr:to>
      <xdr:col>1</xdr:col>
      <xdr:colOff>1399032</xdr:colOff>
      <xdr:row>0</xdr:row>
      <xdr:rowOff>1184149</xdr:rowOff>
    </xdr:to>
    <xdr:pic>
      <xdr:nvPicPr>
        <xdr:cNvPr id="4" name="Graphic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4200" y="139701"/>
          <a:ext cx="2084832" cy="10444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0</xdr:row>
      <xdr:rowOff>139701</xdr:rowOff>
    </xdr:from>
    <xdr:to>
      <xdr:col>1</xdr:col>
      <xdr:colOff>1399032</xdr:colOff>
      <xdr:row>0</xdr:row>
      <xdr:rowOff>1184149</xdr:rowOff>
    </xdr:to>
    <xdr:pic>
      <xdr:nvPicPr>
        <xdr:cNvPr id="5" name="Graphic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4200" y="139701"/>
          <a:ext cx="2084832" cy="10444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0</xdr:row>
      <xdr:rowOff>139701</xdr:rowOff>
    </xdr:from>
    <xdr:to>
      <xdr:col>1</xdr:col>
      <xdr:colOff>1399032</xdr:colOff>
      <xdr:row>0</xdr:row>
      <xdr:rowOff>1184149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4200" y="139701"/>
          <a:ext cx="1957832" cy="1044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2"/>
  <sheetViews>
    <sheetView tabSelected="1" zoomScale="70" zoomScaleNormal="70" workbookViewId="0">
      <selection activeCell="E4" sqref="E4"/>
    </sheetView>
  </sheetViews>
  <sheetFormatPr defaultColWidth="8.7109375" defaultRowHeight="15"/>
  <cols>
    <col min="1" max="1" width="16.7109375" style="1" customWidth="1"/>
    <col min="2" max="2" width="29" style="1" customWidth="1"/>
    <col min="3" max="3" width="72.7109375" style="1" customWidth="1"/>
  </cols>
  <sheetData>
    <row r="1" spans="1:3" ht="111" customHeight="1">
      <c r="A1" s="27"/>
      <c r="B1" s="27"/>
      <c r="C1" s="2" t="s">
        <v>19</v>
      </c>
    </row>
    <row r="2" spans="1:3" ht="51" customHeight="1">
      <c r="A2" s="8" t="s">
        <v>0</v>
      </c>
      <c r="B2" s="9" t="s">
        <v>1</v>
      </c>
      <c r="C2" s="10" t="s">
        <v>2</v>
      </c>
    </row>
    <row r="3" spans="1:3" ht="51" customHeight="1">
      <c r="A3" s="25" t="s">
        <v>20</v>
      </c>
      <c r="B3" s="22">
        <v>2598567.12</v>
      </c>
      <c r="C3" s="24" t="s">
        <v>21</v>
      </c>
    </row>
    <row r="4" spans="1:3" ht="51" customHeight="1">
      <c r="A4" s="25" t="s">
        <v>22</v>
      </c>
      <c r="B4" s="22">
        <v>10000</v>
      </c>
      <c r="C4" s="24" t="s">
        <v>23</v>
      </c>
    </row>
    <row r="5" spans="1:3" ht="51" customHeight="1">
      <c r="A5" s="25" t="s">
        <v>22</v>
      </c>
      <c r="B5" s="22">
        <v>70100</v>
      </c>
      <c r="C5" s="24" t="s">
        <v>24</v>
      </c>
    </row>
    <row r="6" spans="1:3" ht="51" customHeight="1">
      <c r="A6" s="25" t="s">
        <v>22</v>
      </c>
      <c r="B6" s="22">
        <v>789516</v>
      </c>
      <c r="C6" s="24" t="s">
        <v>25</v>
      </c>
    </row>
    <row r="7" spans="1:3" ht="51" customHeight="1">
      <c r="A7" s="25" t="s">
        <v>26</v>
      </c>
      <c r="B7" s="22">
        <v>10000</v>
      </c>
      <c r="C7" s="24" t="s">
        <v>27</v>
      </c>
    </row>
    <row r="8" spans="1:3" ht="51" customHeight="1">
      <c r="A8" s="25" t="s">
        <v>28</v>
      </c>
      <c r="B8" s="22">
        <v>30000</v>
      </c>
      <c r="C8" s="24" t="s">
        <v>29</v>
      </c>
    </row>
    <row r="9" spans="1:3" ht="51" customHeight="1">
      <c r="A9" s="25" t="s">
        <v>28</v>
      </c>
      <c r="B9" s="22">
        <v>82820</v>
      </c>
      <c r="C9" s="24" t="s">
        <v>30</v>
      </c>
    </row>
    <row r="10" spans="1:3" ht="51" customHeight="1">
      <c r="A10" s="25" t="s">
        <v>28</v>
      </c>
      <c r="B10" s="22">
        <v>202600</v>
      </c>
      <c r="C10" s="24" t="s">
        <v>31</v>
      </c>
    </row>
    <row r="11" spans="1:3" ht="51" customHeight="1">
      <c r="A11" s="25" t="s">
        <v>32</v>
      </c>
      <c r="B11" s="22">
        <v>1089000</v>
      </c>
      <c r="C11" s="24" t="s">
        <v>33</v>
      </c>
    </row>
    <row r="12" spans="1:3" ht="51" customHeight="1">
      <c r="A12" s="25" t="s">
        <v>32</v>
      </c>
      <c r="B12" s="22">
        <v>4776000</v>
      </c>
      <c r="C12" s="24" t="s">
        <v>34</v>
      </c>
    </row>
    <row r="13" spans="1:3" ht="51" customHeight="1">
      <c r="A13" s="25" t="s">
        <v>35</v>
      </c>
      <c r="B13" s="22">
        <v>8780</v>
      </c>
      <c r="C13" s="24" t="s">
        <v>36</v>
      </c>
    </row>
    <row r="14" spans="1:3" ht="51" customHeight="1">
      <c r="A14" s="25" t="s">
        <v>37</v>
      </c>
      <c r="B14" s="22">
        <v>29080</v>
      </c>
      <c r="C14" s="24" t="s">
        <v>38</v>
      </c>
    </row>
    <row r="15" spans="1:3" ht="51" customHeight="1">
      <c r="A15" s="25" t="s">
        <v>37</v>
      </c>
      <c r="B15" s="22">
        <v>38710</v>
      </c>
      <c r="C15" s="24" t="s">
        <v>39</v>
      </c>
    </row>
    <row r="16" spans="1:3" ht="51" customHeight="1">
      <c r="A16" s="25" t="s">
        <v>37</v>
      </c>
      <c r="B16" s="22">
        <v>41000</v>
      </c>
      <c r="C16" s="24" t="s">
        <v>40</v>
      </c>
    </row>
    <row r="17" spans="1:3" ht="51" customHeight="1">
      <c r="A17" s="25" t="s">
        <v>37</v>
      </c>
      <c r="B17" s="22">
        <v>89320</v>
      </c>
      <c r="C17" s="24" t="s">
        <v>41</v>
      </c>
    </row>
    <row r="18" spans="1:3" ht="51" customHeight="1">
      <c r="A18" s="25" t="s">
        <v>37</v>
      </c>
      <c r="B18" s="22">
        <v>323086.5</v>
      </c>
      <c r="C18" s="24" t="s">
        <v>42</v>
      </c>
    </row>
    <row r="19" spans="1:3" ht="51" customHeight="1">
      <c r="A19" s="25" t="s">
        <v>37</v>
      </c>
      <c r="B19" s="22">
        <v>683750.73</v>
      </c>
      <c r="C19" s="24" t="s">
        <v>3</v>
      </c>
    </row>
    <row r="20" spans="1:3" ht="51" customHeight="1">
      <c r="A20" s="25" t="s">
        <v>43</v>
      </c>
      <c r="B20" s="22">
        <v>19150</v>
      </c>
      <c r="C20" s="24" t="s">
        <v>44</v>
      </c>
    </row>
    <row r="21" spans="1:3" ht="51" customHeight="1">
      <c r="A21" s="25" t="s">
        <v>45</v>
      </c>
      <c r="B21" s="22">
        <v>10000</v>
      </c>
      <c r="C21" s="24" t="s">
        <v>46</v>
      </c>
    </row>
    <row r="22" spans="1:3" ht="51" customHeight="1">
      <c r="A22" s="25" t="s">
        <v>45</v>
      </c>
      <c r="B22" s="22">
        <v>289000</v>
      </c>
      <c r="C22" s="24" t="s">
        <v>47</v>
      </c>
    </row>
    <row r="23" spans="1:3" ht="51" customHeight="1">
      <c r="A23" s="25" t="s">
        <v>48</v>
      </c>
      <c r="B23" s="22">
        <v>9000</v>
      </c>
      <c r="C23" s="24" t="s">
        <v>11</v>
      </c>
    </row>
    <row r="24" spans="1:3" ht="51" customHeight="1">
      <c r="A24" s="25" t="s">
        <v>49</v>
      </c>
      <c r="B24" s="22">
        <v>343540</v>
      </c>
      <c r="C24" s="24" t="s">
        <v>50</v>
      </c>
    </row>
    <row r="25" spans="1:3" ht="51" customHeight="1">
      <c r="A25" s="25" t="s">
        <v>51</v>
      </c>
      <c r="B25" s="22">
        <v>242314.88</v>
      </c>
      <c r="C25" s="24" t="s">
        <v>52</v>
      </c>
    </row>
    <row r="26" spans="1:3" ht="51" customHeight="1">
      <c r="A26" s="25" t="s">
        <v>51</v>
      </c>
      <c r="B26" s="22">
        <v>306682.38</v>
      </c>
      <c r="C26" s="24" t="s">
        <v>53</v>
      </c>
    </row>
    <row r="27" spans="1:3" ht="51" customHeight="1">
      <c r="A27" s="25" t="s">
        <v>54</v>
      </c>
      <c r="B27" s="22">
        <v>15608.4</v>
      </c>
      <c r="C27" s="24" t="s">
        <v>123</v>
      </c>
    </row>
    <row r="28" spans="1:3" ht="51" customHeight="1">
      <c r="A28" s="25" t="s">
        <v>54</v>
      </c>
      <c r="B28" s="22">
        <v>1836</v>
      </c>
      <c r="C28" s="24" t="s">
        <v>55</v>
      </c>
    </row>
    <row r="29" spans="1:3" ht="51" customHeight="1">
      <c r="A29" s="25" t="s">
        <v>54</v>
      </c>
      <c r="B29" s="22">
        <v>56500</v>
      </c>
      <c r="C29" s="24" t="s">
        <v>56</v>
      </c>
    </row>
    <row r="30" spans="1:3" ht="51" customHeight="1">
      <c r="A30" s="25" t="s">
        <v>54</v>
      </c>
      <c r="B30" s="22">
        <v>383879.28</v>
      </c>
      <c r="C30" s="24" t="s">
        <v>57</v>
      </c>
    </row>
    <row r="31" spans="1:3" ht="51" customHeight="1">
      <c r="A31" s="6" t="s">
        <v>4</v>
      </c>
      <c r="B31" s="7">
        <f>SUM(B3:B30)</f>
        <v>12549841.290000003</v>
      </c>
      <c r="C31" s="12"/>
    </row>
    <row r="32" spans="1:3" ht="51" customHeight="1"/>
  </sheetData>
  <mergeCells count="1">
    <mergeCell ref="A1:B1"/>
  </mergeCells>
  <pageMargins left="0.7" right="0.7" top="0.75" bottom="0.75" header="0.3" footer="0.3"/>
  <pageSetup paperSize="9" scale="6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zoomScale="70" zoomScaleNormal="70" workbookViewId="0">
      <selection activeCell="C10" sqref="C10"/>
    </sheetView>
  </sheetViews>
  <sheetFormatPr defaultColWidth="8.7109375" defaultRowHeight="15"/>
  <cols>
    <col min="1" max="1" width="16.7109375" style="1" customWidth="1"/>
    <col min="2" max="2" width="29" style="1" customWidth="1"/>
    <col min="3" max="3" width="72.7109375" style="1" customWidth="1"/>
  </cols>
  <sheetData>
    <row r="1" spans="1:3" ht="111" customHeight="1">
      <c r="A1" s="27"/>
      <c r="B1" s="27"/>
      <c r="C1" s="14" t="s">
        <v>58</v>
      </c>
    </row>
    <row r="2" spans="1:3" ht="51" customHeight="1">
      <c r="A2" s="3" t="s">
        <v>0</v>
      </c>
      <c r="B2" s="4" t="s">
        <v>1</v>
      </c>
      <c r="C2" s="5" t="s">
        <v>2</v>
      </c>
    </row>
    <row r="3" spans="1:3" ht="51.6" customHeight="1">
      <c r="A3" s="26" t="s">
        <v>28</v>
      </c>
      <c r="B3" s="22">
        <v>13263.6</v>
      </c>
      <c r="C3" s="24" t="s">
        <v>5</v>
      </c>
    </row>
    <row r="4" spans="1:3" ht="51.6" customHeight="1">
      <c r="A4" s="26" t="s">
        <v>54</v>
      </c>
      <c r="B4" s="22">
        <v>304500</v>
      </c>
      <c r="C4" s="24" t="s">
        <v>59</v>
      </c>
    </row>
    <row r="5" spans="1:3" s="1" customFormat="1" ht="39" customHeight="1">
      <c r="A5" s="6" t="s">
        <v>4</v>
      </c>
      <c r="B5" s="7">
        <f>SUM(B3:B4)</f>
        <v>317763.59999999998</v>
      </c>
      <c r="C5" s="12"/>
    </row>
    <row r="6" spans="1:3" s="1" customFormat="1" ht="51" customHeight="1">
      <c r="B6" s="13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6"/>
  <sheetViews>
    <sheetView zoomScale="70" zoomScaleNormal="70" workbookViewId="0">
      <selection activeCell="C2" sqref="C2"/>
    </sheetView>
  </sheetViews>
  <sheetFormatPr defaultColWidth="8.7109375" defaultRowHeight="15"/>
  <cols>
    <col min="1" max="1" width="16.7109375" style="1" customWidth="1"/>
    <col min="2" max="2" width="29" style="1" customWidth="1"/>
    <col min="3" max="3" width="72.7109375" style="1" customWidth="1"/>
  </cols>
  <sheetData>
    <row r="1" spans="1:4" ht="111" customHeight="1">
      <c r="A1" s="27"/>
      <c r="B1" s="27"/>
      <c r="C1" s="14" t="s">
        <v>60</v>
      </c>
    </row>
    <row r="2" spans="1:4" ht="51" customHeight="1">
      <c r="A2" s="3" t="s">
        <v>0</v>
      </c>
      <c r="B2" s="4" t="s">
        <v>1</v>
      </c>
      <c r="C2" s="5" t="s">
        <v>2</v>
      </c>
    </row>
    <row r="3" spans="1:4" ht="51" customHeight="1">
      <c r="A3" s="20">
        <v>46191</v>
      </c>
      <c r="B3" s="18">
        <v>2000000</v>
      </c>
      <c r="C3" s="19" t="s">
        <v>10</v>
      </c>
      <c r="D3" s="21"/>
    </row>
    <row r="4" spans="1:4" s="1" customFormat="1" ht="51" customHeight="1">
      <c r="A4" s="6" t="s">
        <v>4</v>
      </c>
      <c r="B4" s="7">
        <f>SUM(B3:B3)</f>
        <v>2000000</v>
      </c>
      <c r="C4" s="11"/>
    </row>
    <row r="5" spans="1:4" s="1" customFormat="1" ht="51" customHeight="1">
      <c r="C5" s="13"/>
    </row>
    <row r="6" spans="1:4" s="1" customFormat="1" ht="51" customHeight="1"/>
    <row r="7" spans="1:4" s="1" customFormat="1" ht="51" customHeight="1"/>
    <row r="8" spans="1:4" s="1" customFormat="1" ht="51" customHeight="1"/>
    <row r="9" spans="1:4" s="1" customFormat="1" ht="51" customHeight="1"/>
    <row r="10" spans="1:4" s="1" customFormat="1" ht="51" customHeight="1"/>
    <row r="11" spans="1:4" s="1" customFormat="1" ht="51" customHeight="1"/>
    <row r="12" spans="1:4" s="1" customFormat="1" ht="51" customHeight="1"/>
    <row r="13" spans="1:4" s="1" customFormat="1" ht="51" customHeight="1"/>
    <row r="14" spans="1:4" s="1" customFormat="1" ht="51" customHeight="1"/>
    <row r="15" spans="1:4" s="1" customFormat="1" ht="51" customHeight="1"/>
    <row r="16" spans="1:4" s="1" customFormat="1" ht="51" customHeight="1"/>
    <row r="17" s="1" customFormat="1" ht="51" customHeight="1"/>
    <row r="18" s="1" customFormat="1" ht="51" customHeight="1"/>
    <row r="19" s="1" customFormat="1" ht="51" customHeight="1"/>
    <row r="20" s="1" customFormat="1" ht="51" customHeight="1"/>
    <row r="21" s="1" customFormat="1" ht="51" customHeight="1"/>
    <row r="22" s="1" customFormat="1" ht="51" customHeight="1"/>
    <row r="23" s="1" customFormat="1" ht="51" customHeight="1"/>
    <row r="24" s="1" customFormat="1" ht="51" customHeight="1"/>
    <row r="25" s="1" customFormat="1" ht="51" customHeight="1"/>
    <row r="26" s="1" customFormat="1" ht="51" customHeight="1"/>
    <row r="27" s="1" customFormat="1" ht="51" customHeight="1"/>
    <row r="28" s="1" customFormat="1" ht="51" customHeight="1"/>
    <row r="29" s="1" customFormat="1" ht="51" customHeight="1"/>
    <row r="30" s="1" customFormat="1" ht="51" customHeight="1"/>
    <row r="31" s="1" customFormat="1" ht="51" customHeight="1"/>
    <row r="32" s="1" customFormat="1" ht="51" customHeight="1"/>
    <row r="33" s="1" customFormat="1" ht="51" customHeight="1"/>
    <row r="34" s="1" customFormat="1" ht="51" customHeight="1"/>
    <row r="35" s="1" customFormat="1" ht="51" customHeight="1"/>
    <row r="36" s="1" customFormat="1" ht="51" customHeight="1"/>
    <row r="37" s="1" customFormat="1" ht="51" customHeight="1"/>
    <row r="38" s="1" customFormat="1" ht="51" customHeight="1"/>
    <row r="39" s="1" customFormat="1" ht="51" customHeight="1"/>
    <row r="40" s="1" customFormat="1" ht="51" customHeight="1"/>
    <row r="41" s="1" customFormat="1" ht="51" customHeight="1"/>
    <row r="42" s="1" customFormat="1" ht="51" customHeight="1"/>
    <row r="43" s="1" customFormat="1" ht="51" customHeight="1"/>
    <row r="44" s="1" customFormat="1" ht="51" customHeight="1"/>
    <row r="45" s="1" customFormat="1" ht="51" customHeight="1"/>
    <row r="46" s="1" customFormat="1" ht="51" customHeight="1"/>
  </sheetData>
  <mergeCells count="1">
    <mergeCell ref="A1:B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4"/>
  <sheetViews>
    <sheetView zoomScale="70" zoomScaleNormal="70" workbookViewId="0">
      <selection activeCell="D3" sqref="D3"/>
    </sheetView>
  </sheetViews>
  <sheetFormatPr defaultColWidth="8.7109375" defaultRowHeight="15"/>
  <cols>
    <col min="1" max="1" width="16.7109375" style="1" customWidth="1"/>
    <col min="2" max="2" width="29" style="1" customWidth="1"/>
    <col min="3" max="3" width="72.7109375" style="1" customWidth="1"/>
    <col min="4" max="4" width="30.28515625" customWidth="1"/>
  </cols>
  <sheetData>
    <row r="1" spans="1:3" ht="111" customHeight="1">
      <c r="A1" s="27"/>
      <c r="B1" s="27"/>
      <c r="C1" s="2" t="s">
        <v>61</v>
      </c>
    </row>
    <row r="2" spans="1:3" ht="51" customHeight="1">
      <c r="A2" s="3" t="s">
        <v>0</v>
      </c>
      <c r="B2" s="4" t="s">
        <v>1</v>
      </c>
      <c r="C2" s="5" t="s">
        <v>2</v>
      </c>
    </row>
    <row r="3" spans="1:3" ht="51" customHeight="1">
      <c r="A3" s="26" t="s">
        <v>62</v>
      </c>
      <c r="B3" s="23">
        <v>801</v>
      </c>
      <c r="C3" s="24" t="s">
        <v>63</v>
      </c>
    </row>
    <row r="4" spans="1:3" ht="51" customHeight="1">
      <c r="A4" s="26" t="s">
        <v>62</v>
      </c>
      <c r="B4" s="23">
        <v>1233</v>
      </c>
      <c r="C4" s="24" t="s">
        <v>118</v>
      </c>
    </row>
    <row r="5" spans="1:3" ht="51" customHeight="1">
      <c r="A5" s="26" t="s">
        <v>62</v>
      </c>
      <c r="B5" s="23">
        <v>6962.18</v>
      </c>
      <c r="C5" s="24" t="s">
        <v>64</v>
      </c>
    </row>
    <row r="6" spans="1:3" ht="51" customHeight="1">
      <c r="A6" s="26" t="s">
        <v>65</v>
      </c>
      <c r="B6" s="23">
        <v>870</v>
      </c>
      <c r="C6" s="24" t="s">
        <v>66</v>
      </c>
    </row>
    <row r="7" spans="1:3" ht="51" customHeight="1">
      <c r="A7" s="26" t="s">
        <v>65</v>
      </c>
      <c r="B7" s="23">
        <v>820</v>
      </c>
      <c r="C7" s="24" t="s">
        <v>67</v>
      </c>
    </row>
    <row r="8" spans="1:3" ht="51" customHeight="1">
      <c r="A8" s="26" t="s">
        <v>68</v>
      </c>
      <c r="B8" s="23">
        <v>2029.85</v>
      </c>
      <c r="C8" s="24" t="s">
        <v>69</v>
      </c>
    </row>
    <row r="9" spans="1:3" ht="51" customHeight="1">
      <c r="A9" s="26" t="s">
        <v>68</v>
      </c>
      <c r="B9" s="23">
        <v>2100</v>
      </c>
      <c r="C9" s="24" t="s">
        <v>70</v>
      </c>
    </row>
    <row r="10" spans="1:3" ht="51" customHeight="1">
      <c r="A10" s="26" t="s">
        <v>68</v>
      </c>
      <c r="B10" s="23">
        <v>4681</v>
      </c>
      <c r="C10" s="24" t="s">
        <v>71</v>
      </c>
    </row>
    <row r="11" spans="1:3" ht="51" customHeight="1">
      <c r="A11" s="26" t="s">
        <v>72</v>
      </c>
      <c r="B11" s="23">
        <v>24460.2</v>
      </c>
      <c r="C11" s="24" t="s">
        <v>73</v>
      </c>
    </row>
    <row r="12" spans="1:3" ht="51" customHeight="1">
      <c r="A12" s="26" t="s">
        <v>74</v>
      </c>
      <c r="B12" s="23">
        <v>13543.3</v>
      </c>
      <c r="C12" s="24" t="s">
        <v>75</v>
      </c>
    </row>
    <row r="13" spans="1:3" ht="51" customHeight="1">
      <c r="A13" s="26" t="s">
        <v>74</v>
      </c>
      <c r="B13" s="23">
        <v>20600</v>
      </c>
      <c r="C13" s="24" t="s">
        <v>76</v>
      </c>
    </row>
    <row r="14" spans="1:3" ht="51" customHeight="1">
      <c r="A14" s="26" t="s">
        <v>74</v>
      </c>
      <c r="B14" s="23">
        <v>13498.4</v>
      </c>
      <c r="C14" s="24" t="s">
        <v>77</v>
      </c>
    </row>
    <row r="15" spans="1:3" ht="51" customHeight="1">
      <c r="A15" s="26" t="s">
        <v>74</v>
      </c>
      <c r="B15" s="23">
        <v>6207</v>
      </c>
      <c r="C15" s="24" t="s">
        <v>78</v>
      </c>
    </row>
    <row r="16" spans="1:3" ht="51" customHeight="1">
      <c r="A16" s="26" t="s">
        <v>79</v>
      </c>
      <c r="B16" s="23">
        <v>1960</v>
      </c>
      <c r="C16" s="24" t="s">
        <v>80</v>
      </c>
    </row>
    <row r="17" spans="1:3" ht="51" customHeight="1">
      <c r="A17" s="26" t="s">
        <v>26</v>
      </c>
      <c r="B17" s="23">
        <v>6644.04</v>
      </c>
      <c r="C17" s="24" t="s">
        <v>6</v>
      </c>
    </row>
    <row r="18" spans="1:3" ht="51" customHeight="1">
      <c r="A18" s="26" t="s">
        <v>26</v>
      </c>
      <c r="B18" s="23">
        <v>7177.48</v>
      </c>
      <c r="C18" s="24" t="s">
        <v>13</v>
      </c>
    </row>
    <row r="19" spans="1:3" ht="51" customHeight="1">
      <c r="A19" s="26" t="s">
        <v>28</v>
      </c>
      <c r="B19" s="23">
        <v>9740</v>
      </c>
      <c r="C19" s="24" t="s">
        <v>81</v>
      </c>
    </row>
    <row r="20" spans="1:3" ht="51" customHeight="1">
      <c r="A20" s="26" t="s">
        <v>28</v>
      </c>
      <c r="B20" s="23">
        <v>18663.599999999999</v>
      </c>
      <c r="C20" s="24" t="s">
        <v>82</v>
      </c>
    </row>
    <row r="21" spans="1:3" ht="51" customHeight="1">
      <c r="A21" s="26" t="s">
        <v>28</v>
      </c>
      <c r="B21" s="23">
        <v>9672</v>
      </c>
      <c r="C21" s="24" t="s">
        <v>83</v>
      </c>
    </row>
    <row r="22" spans="1:3" ht="51" customHeight="1">
      <c r="A22" s="26" t="s">
        <v>28</v>
      </c>
      <c r="B22" s="23">
        <v>8815.2999999999993</v>
      </c>
      <c r="C22" s="24" t="s">
        <v>84</v>
      </c>
    </row>
    <row r="23" spans="1:3" ht="51" customHeight="1">
      <c r="A23" s="26" t="s">
        <v>85</v>
      </c>
      <c r="B23" s="23">
        <v>810</v>
      </c>
      <c r="C23" s="24" t="s">
        <v>80</v>
      </c>
    </row>
    <row r="24" spans="1:3" ht="51" customHeight="1">
      <c r="A24" s="26" t="s">
        <v>85</v>
      </c>
      <c r="B24" s="23">
        <v>1522</v>
      </c>
      <c r="C24" s="24" t="s">
        <v>63</v>
      </c>
    </row>
    <row r="25" spans="1:3" ht="51" customHeight="1">
      <c r="A25" s="26" t="s">
        <v>85</v>
      </c>
      <c r="B25" s="23">
        <v>5051</v>
      </c>
      <c r="C25" s="24" t="s">
        <v>86</v>
      </c>
    </row>
    <row r="26" spans="1:3" ht="51" customHeight="1">
      <c r="A26" s="26" t="s">
        <v>85</v>
      </c>
      <c r="B26" s="23">
        <v>4802</v>
      </c>
      <c r="C26" s="24" t="s">
        <v>87</v>
      </c>
    </row>
    <row r="27" spans="1:3" ht="51" customHeight="1">
      <c r="A27" s="26" t="s">
        <v>88</v>
      </c>
      <c r="B27" s="23">
        <v>5386</v>
      </c>
      <c r="C27" s="24" t="s">
        <v>89</v>
      </c>
    </row>
    <row r="28" spans="1:3" ht="51" customHeight="1">
      <c r="A28" s="26" t="s">
        <v>88</v>
      </c>
      <c r="B28" s="23">
        <v>29440</v>
      </c>
      <c r="C28" s="24" t="s">
        <v>90</v>
      </c>
    </row>
    <row r="29" spans="1:3" ht="63" customHeight="1">
      <c r="A29" s="26" t="s">
        <v>32</v>
      </c>
      <c r="B29" s="23">
        <v>74817</v>
      </c>
      <c r="C29" s="24" t="s">
        <v>91</v>
      </c>
    </row>
    <row r="30" spans="1:3" ht="51" customHeight="1">
      <c r="A30" s="26" t="s">
        <v>32</v>
      </c>
      <c r="B30" s="23">
        <v>6923.03</v>
      </c>
      <c r="C30" s="24" t="s">
        <v>18</v>
      </c>
    </row>
    <row r="31" spans="1:3" ht="51" customHeight="1">
      <c r="A31" s="26" t="s">
        <v>35</v>
      </c>
      <c r="B31" s="23">
        <v>5267.5</v>
      </c>
      <c r="C31" s="24" t="s">
        <v>92</v>
      </c>
    </row>
    <row r="32" spans="1:3" ht="51" customHeight="1">
      <c r="A32" s="26" t="s">
        <v>35</v>
      </c>
      <c r="B32" s="23">
        <v>6737</v>
      </c>
      <c r="C32" s="24" t="s">
        <v>16</v>
      </c>
    </row>
    <row r="33" spans="1:3" ht="51.75" customHeight="1">
      <c r="A33" s="26" t="s">
        <v>35</v>
      </c>
      <c r="B33" s="23">
        <v>5806</v>
      </c>
      <c r="C33" s="24" t="s">
        <v>12</v>
      </c>
    </row>
    <row r="34" spans="1:3" ht="51" customHeight="1">
      <c r="A34" s="26" t="s">
        <v>35</v>
      </c>
      <c r="B34" s="23">
        <v>10618</v>
      </c>
      <c r="C34" s="24" t="s">
        <v>93</v>
      </c>
    </row>
    <row r="35" spans="1:3" ht="51" customHeight="1">
      <c r="A35" s="26" t="s">
        <v>37</v>
      </c>
      <c r="B35" s="23">
        <v>910</v>
      </c>
      <c r="C35" s="24" t="s">
        <v>66</v>
      </c>
    </row>
    <row r="36" spans="1:3" ht="51" customHeight="1">
      <c r="A36" s="26" t="s">
        <v>37</v>
      </c>
      <c r="B36" s="23">
        <v>850</v>
      </c>
      <c r="C36" s="24" t="s">
        <v>94</v>
      </c>
    </row>
    <row r="37" spans="1:3" ht="51" customHeight="1">
      <c r="A37" s="26" t="s">
        <v>37</v>
      </c>
      <c r="B37" s="23">
        <v>5650</v>
      </c>
      <c r="C37" s="24" t="s">
        <v>95</v>
      </c>
    </row>
    <row r="38" spans="1:3" ht="51" customHeight="1">
      <c r="A38" s="26" t="s">
        <v>96</v>
      </c>
      <c r="B38" s="23">
        <v>11928.8</v>
      </c>
      <c r="C38" s="24" t="s">
        <v>97</v>
      </c>
    </row>
    <row r="39" spans="1:3" ht="51" customHeight="1">
      <c r="A39" s="26" t="s">
        <v>96</v>
      </c>
      <c r="B39" s="23">
        <v>570</v>
      </c>
      <c r="C39" s="24" t="s">
        <v>98</v>
      </c>
    </row>
    <row r="40" spans="1:3" ht="57.75" customHeight="1">
      <c r="A40" s="26" t="s">
        <v>96</v>
      </c>
      <c r="B40" s="23">
        <v>4326.8</v>
      </c>
      <c r="C40" s="24" t="s">
        <v>17</v>
      </c>
    </row>
    <row r="41" spans="1:3" ht="51" customHeight="1">
      <c r="A41" s="26" t="s">
        <v>96</v>
      </c>
      <c r="B41" s="23">
        <v>9234</v>
      </c>
      <c r="C41" s="24" t="s">
        <v>9</v>
      </c>
    </row>
    <row r="42" spans="1:3" ht="51" customHeight="1">
      <c r="A42" s="26" t="s">
        <v>96</v>
      </c>
      <c r="B42" s="23">
        <v>25176</v>
      </c>
      <c r="C42" s="24" t="s">
        <v>99</v>
      </c>
    </row>
    <row r="43" spans="1:3" ht="51" customHeight="1">
      <c r="A43" s="26" t="s">
        <v>96</v>
      </c>
      <c r="B43" s="23">
        <v>4754</v>
      </c>
      <c r="C43" s="24" t="s">
        <v>100</v>
      </c>
    </row>
    <row r="44" spans="1:3" ht="51" customHeight="1">
      <c r="A44" s="26" t="s">
        <v>101</v>
      </c>
      <c r="B44" s="23">
        <v>7285</v>
      </c>
      <c r="C44" s="24" t="s">
        <v>102</v>
      </c>
    </row>
    <row r="45" spans="1:3" ht="51" customHeight="1">
      <c r="A45" s="26" t="s">
        <v>101</v>
      </c>
      <c r="B45" s="23">
        <v>9990</v>
      </c>
      <c r="C45" s="24" t="s">
        <v>8</v>
      </c>
    </row>
    <row r="46" spans="1:3" ht="51" customHeight="1">
      <c r="A46" s="26" t="s">
        <v>103</v>
      </c>
      <c r="B46" s="23">
        <v>22885.3</v>
      </c>
      <c r="C46" s="24" t="s">
        <v>104</v>
      </c>
    </row>
    <row r="47" spans="1:3" ht="51" customHeight="1">
      <c r="A47" s="26" t="s">
        <v>43</v>
      </c>
      <c r="B47" s="23">
        <v>1523</v>
      </c>
      <c r="C47" s="24" t="s">
        <v>105</v>
      </c>
    </row>
    <row r="48" spans="1:3" ht="51" customHeight="1">
      <c r="A48" s="26" t="s">
        <v>43</v>
      </c>
      <c r="B48" s="23">
        <v>7016.54</v>
      </c>
      <c r="C48" s="24" t="s">
        <v>106</v>
      </c>
    </row>
    <row r="49" spans="1:3" ht="51" customHeight="1">
      <c r="A49" s="26" t="s">
        <v>48</v>
      </c>
      <c r="B49" s="23">
        <v>2276</v>
      </c>
      <c r="C49" s="24" t="s">
        <v>63</v>
      </c>
    </row>
    <row r="50" spans="1:3" ht="51" customHeight="1">
      <c r="A50" s="26" t="s">
        <v>48</v>
      </c>
      <c r="B50" s="23">
        <v>4171</v>
      </c>
      <c r="C50" s="24" t="s">
        <v>107</v>
      </c>
    </row>
    <row r="51" spans="1:3" ht="51" customHeight="1">
      <c r="A51" s="26" t="s">
        <v>48</v>
      </c>
      <c r="B51" s="23">
        <v>7047.87</v>
      </c>
      <c r="C51" s="24" t="s">
        <v>108</v>
      </c>
    </row>
    <row r="52" spans="1:3" ht="51" customHeight="1">
      <c r="A52" s="26" t="s">
        <v>48</v>
      </c>
      <c r="B52" s="23">
        <v>7145.98</v>
      </c>
      <c r="C52" s="24" t="s">
        <v>7</v>
      </c>
    </row>
    <row r="53" spans="1:3" ht="51" customHeight="1">
      <c r="A53" s="26" t="s">
        <v>48</v>
      </c>
      <c r="B53" s="23">
        <v>9593.0300000000007</v>
      </c>
      <c r="C53" s="24" t="s">
        <v>109</v>
      </c>
    </row>
    <row r="54" spans="1:3" ht="51" customHeight="1">
      <c r="A54" s="26" t="s">
        <v>49</v>
      </c>
      <c r="B54" s="23">
        <v>7105.03</v>
      </c>
      <c r="C54" s="24" t="s">
        <v>110</v>
      </c>
    </row>
    <row r="55" spans="1:3" ht="51" customHeight="1">
      <c r="A55" s="26" t="s">
        <v>51</v>
      </c>
      <c r="B55" s="23">
        <v>6206.04</v>
      </c>
      <c r="C55" s="24" t="s">
        <v>15</v>
      </c>
    </row>
    <row r="56" spans="1:3" ht="51" customHeight="1">
      <c r="A56" s="26" t="s">
        <v>51</v>
      </c>
      <c r="B56" s="23">
        <v>279430.23</v>
      </c>
      <c r="C56" s="24" t="s">
        <v>111</v>
      </c>
    </row>
    <row r="57" spans="1:3" ht="51" customHeight="1">
      <c r="A57" s="26" t="s">
        <v>51</v>
      </c>
      <c r="B57" s="23">
        <v>2341</v>
      </c>
      <c r="C57" s="24" t="s">
        <v>63</v>
      </c>
    </row>
    <row r="58" spans="1:3" ht="51" customHeight="1">
      <c r="A58" s="26" t="s">
        <v>51</v>
      </c>
      <c r="B58" s="23">
        <v>1600</v>
      </c>
      <c r="C58" s="24" t="s">
        <v>105</v>
      </c>
    </row>
    <row r="59" spans="1:3" ht="51" customHeight="1">
      <c r="A59" s="26" t="s">
        <v>112</v>
      </c>
      <c r="B59" s="23">
        <v>2658</v>
      </c>
      <c r="C59" s="24" t="s">
        <v>122</v>
      </c>
    </row>
    <row r="60" spans="1:3" ht="51" customHeight="1">
      <c r="A60" s="26" t="s">
        <v>113</v>
      </c>
      <c r="B60" s="23">
        <v>14272</v>
      </c>
      <c r="C60" s="24" t="s">
        <v>114</v>
      </c>
    </row>
    <row r="61" spans="1:3" ht="51" customHeight="1">
      <c r="A61" s="26" t="s">
        <v>54</v>
      </c>
      <c r="B61" s="23">
        <v>966</v>
      </c>
      <c r="C61" s="24" t="s">
        <v>115</v>
      </c>
    </row>
    <row r="62" spans="1:3" ht="51" customHeight="1">
      <c r="A62" s="26" t="s">
        <v>54</v>
      </c>
      <c r="B62" s="23">
        <v>6297.02</v>
      </c>
      <c r="C62" s="24" t="s">
        <v>116</v>
      </c>
    </row>
    <row r="63" spans="1:3" ht="51" customHeight="1">
      <c r="A63" s="26" t="s">
        <v>117</v>
      </c>
      <c r="B63" s="23">
        <v>6942.46</v>
      </c>
      <c r="C63" s="24" t="s">
        <v>14</v>
      </c>
    </row>
    <row r="64" spans="1:3" ht="58.5" customHeight="1">
      <c r="A64" s="16" t="s">
        <v>4</v>
      </c>
      <c r="B64" s="17">
        <f>SUM(B3:B63)</f>
        <v>787808.98</v>
      </c>
      <c r="C64" s="15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"/>
  <sheetViews>
    <sheetView zoomScale="70" zoomScaleNormal="70" workbookViewId="0">
      <selection activeCell="C15" sqref="C15"/>
    </sheetView>
  </sheetViews>
  <sheetFormatPr defaultColWidth="8.7109375" defaultRowHeight="15"/>
  <cols>
    <col min="1" max="1" width="16.7109375" style="1" customWidth="1"/>
    <col min="2" max="2" width="29" style="1" customWidth="1"/>
    <col min="3" max="3" width="72.7109375" style="1" customWidth="1"/>
    <col min="4" max="4" width="30.28515625" customWidth="1"/>
  </cols>
  <sheetData>
    <row r="1" spans="1:3" ht="111" customHeight="1">
      <c r="A1" s="27"/>
      <c r="B1" s="27"/>
      <c r="C1" s="2" t="s">
        <v>119</v>
      </c>
    </row>
    <row r="2" spans="1:3" ht="51" customHeight="1">
      <c r="A2" s="3" t="s">
        <v>0</v>
      </c>
      <c r="B2" s="4" t="s">
        <v>1</v>
      </c>
      <c r="C2" s="5" t="s">
        <v>2</v>
      </c>
    </row>
    <row r="3" spans="1:3" ht="51" customHeight="1">
      <c r="A3" s="26">
        <v>46182</v>
      </c>
      <c r="B3" s="23">
        <v>65950</v>
      </c>
      <c r="C3" s="24" t="s">
        <v>121</v>
      </c>
    </row>
    <row r="4" spans="1:3" ht="51" customHeight="1">
      <c r="A4" s="26">
        <v>46191</v>
      </c>
      <c r="B4" s="23">
        <v>57500</v>
      </c>
      <c r="C4" s="24" t="s">
        <v>120</v>
      </c>
    </row>
    <row r="5" spans="1:3" ht="58.5" customHeight="1">
      <c r="A5" s="16" t="s">
        <v>4</v>
      </c>
      <c r="B5" s="17">
        <f>SUM(B3:B4)</f>
        <v>123450</v>
      </c>
      <c r="C5" s="15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Адресная помощь</vt:lpstr>
      <vt:lpstr>Помощь мед.учреждениям</vt:lpstr>
      <vt:lpstr>Развитие донорства </vt:lpstr>
      <vt:lpstr>Поддержка семей</vt:lpstr>
      <vt:lpstr>Психологическая помощь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2026-07-08T09:36:30Z</dcterms:modified>
  <cp:category/>
  <cp:contentStatus/>
</cp:coreProperties>
</file>